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8080" firstSheet="2" activeTab="2"/>
  </bookViews>
  <sheets>
    <sheet name="编制说明" sheetId="7" r:id="rId1"/>
    <sheet name="汇总表" sheetId="5" r:id="rId2"/>
    <sheet name="工程清单报价表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<sst xmlns="http://schemas.openxmlformats.org/spreadsheetml/2006/main" count="131" uniqueCount="105">
  <si>
    <t>总说明</t>
  </si>
  <si>
    <t>一</t>
  </si>
  <si>
    <t>工程概况</t>
  </si>
  <si>
    <t>工程名称：</t>
  </si>
  <si>
    <t>网络边界防火墙项目</t>
  </si>
  <si>
    <t>工程地址：</t>
  </si>
  <si>
    <t>广东省佛山市顺德区陈村镇广隆工业园环镇西路一号</t>
  </si>
  <si>
    <t>建筑面积：</t>
  </si>
  <si>
    <t>/</t>
  </si>
  <si>
    <t>物业形态：</t>
  </si>
  <si>
    <t>标段划分：</t>
  </si>
  <si>
    <t>一个标段</t>
  </si>
  <si>
    <t>施工工期：</t>
  </si>
  <si>
    <t>详见合同及招标文件</t>
  </si>
  <si>
    <t>二</t>
  </si>
  <si>
    <t>承包范围</t>
  </si>
  <si>
    <t>承包范围:</t>
  </si>
  <si>
    <t>各基地/分子公司边界防火墙硬件、软件的新增/替换部署，实现各地防火墙的集中统一策略管理。包括不限于：防火墙软件、硬件等设备施工安装、调试、检验、验收；竣工档案资料汇编整理；替换的防火墙利旧部署；因质量问题引起的维修和更换、技术指导；网络安全监测及响应服务；产品功能操作赋能培训等</t>
  </si>
  <si>
    <t>三</t>
  </si>
  <si>
    <t>综述</t>
  </si>
  <si>
    <t>本工程实行清单报价，采用综合单价包干。本招标清单不得擅自修改，若有违反，严肃处理。</t>
  </si>
  <si>
    <t>工程量计算规则：招标文件、合同及附件、本工程量清单有特定约定的，按照特定约定执行。</t>
  </si>
  <si>
    <t>本工程执行的技术标准、工程部发文及合同规定的各种要求和标准，详见招标文件、合同及附件。</t>
  </si>
  <si>
    <t>材料品牌、供应方式及相关约定以招标文件、合同及附件为准。</t>
  </si>
  <si>
    <r>
      <rPr>
        <sz val="12"/>
        <color rgb="FFFF0000"/>
        <rFont val="宋体"/>
        <charset val="134"/>
      </rPr>
      <t>综合单价包干，</t>
    </r>
    <r>
      <rPr>
        <sz val="12"/>
        <rFont val="宋体"/>
        <charset val="134"/>
      </rPr>
      <t>所有材料损耗率均在综合单价中综合考虑。</t>
    </r>
  </si>
  <si>
    <t>投标单价已包括设备费、运费、保险费、管理费、措施费、各类风险费、规费、利润、检测、验收、取证等，其中措施费含夜间施工、二次搬运、冬雨季施工、已完工程及设备保护费、工程定位复测费、非夜间施工照明费、临时保护设施费、赶工措施费、环境保护费、安全文明、临时设施等一切费用。综合单价将不会因人工及物料价格的浮动而调整。</t>
  </si>
  <si>
    <t>清单项目工程内容一致、主材主要参数（如规格、型号、强度）不同时，仅对主材价格进行替换，其他费用不作调整。</t>
  </si>
  <si>
    <t>本工程施工降噪等所需综合考虑到各项单价中，不另列清单</t>
  </si>
  <si>
    <t>四</t>
  </si>
  <si>
    <t>总价措施项目费编制说明</t>
  </si>
  <si>
    <t>本工程所有的措施费已包含在综合单价中，请投标人自行考虑费率报价，后期不作调整。</t>
  </si>
  <si>
    <t>建设项目投标报价汇总表</t>
  </si>
  <si>
    <t>工程名称：网络边界防火墙项目</t>
  </si>
  <si>
    <t>序号</t>
  </si>
  <si>
    <t>单项工程名称</t>
  </si>
  <si>
    <t>不含税金额（元）</t>
  </si>
  <si>
    <t>增值税税率</t>
  </si>
  <si>
    <t>备注</t>
  </si>
  <si>
    <t>防火墙硬件设备</t>
  </si>
  <si>
    <t>防火墙软件</t>
  </si>
  <si>
    <t>防火墙部署实施服务</t>
  </si>
  <si>
    <t xml:space="preserve"> 应急响应服务</t>
  </si>
  <si>
    <t>税金</t>
  </si>
  <si>
    <t>合计</t>
  </si>
  <si>
    <t>说明：增值税税率由投标人自行填报。</t>
  </si>
  <si>
    <t>报价有效期：</t>
  </si>
  <si>
    <t>投标人：（盖章）</t>
  </si>
  <si>
    <t>日期：</t>
  </si>
  <si>
    <t>工程清单报价表</t>
  </si>
  <si>
    <t>品名</t>
  </si>
  <si>
    <t>核心参数</t>
  </si>
  <si>
    <t>数量</t>
  </si>
  <si>
    <t>单位</t>
  </si>
  <si>
    <t>不含税单价（元）</t>
  </si>
  <si>
    <t>不含税合计（元）</t>
  </si>
  <si>
    <t>品牌及型号</t>
  </si>
  <si>
    <t>一.防火墙硬件设备</t>
  </si>
  <si>
    <t>安徽科达机电防火墙硬件</t>
  </si>
  <si>
    <t>1、网络层吞吐量：&gt;=15G
2、并发连接数：&gt;=200W
3、Http新建连接数：&gt;=10W
4、电口&gt;=12个，光口&gt;=4个(至少包含2个万兆光口）</t>
  </si>
  <si>
    <t>台</t>
  </si>
  <si>
    <t>安徽科达智慧能源防火墙硬件</t>
  </si>
  <si>
    <t>1、网络吞吐量：&gt;=4G
2、并发连接数：&gt;=100w
3、Http新建连接数：&gt;=2.5W
4、电口&gt;=6个，光口&gt;=2个(千兆）</t>
  </si>
  <si>
    <t>安徽新材料防火墙硬件</t>
  </si>
  <si>
    <t>重庆新材料防火墙硬件</t>
  </si>
  <si>
    <t>福建新材料防火墙硬件</t>
  </si>
  <si>
    <t>1、网络层吞吐量：&gt;=20G
2、并发连接数：&gt;=200W
3、Http新建连接数：&gt;=9W
4、电口&gt;=8个，光口&gt;=2个(万兆）</t>
  </si>
  <si>
    <t>（一期）力泰陶机总部防火墙硬件</t>
  </si>
  <si>
    <t>（二期）德力泰科技防火墙硬件</t>
  </si>
  <si>
    <t>（三期）恒力泰科技防火墙硬件</t>
  </si>
  <si>
    <t>1、网络层吞吐量：&gt;=20G
2、并发连接数：&gt;=200W
3、Http新建连接数：&gt;=9W
4、电口&gt;=8个，光口2个(千兆）</t>
  </si>
  <si>
    <t>三水科达装备防火墙硬件</t>
  </si>
  <si>
    <t>1、网络层吞吐量：&gt;=15G
2、并发连接数：&gt;=500W
3、Http新建连接数：&gt;=12W
4、电口&gt;=10个（可扩展），光口&gt;=4个(万兆）（可以扩展）</t>
  </si>
  <si>
    <t>韶关科达防火墙硬件</t>
  </si>
  <si>
    <t>1、网络吞吐量：&gt;=4G
2、并发连接数：&gt;=100w
3、Http新建连接数：&gt;=2.5W
4、电口&gt;=6个，光口2个(千兆）</t>
  </si>
  <si>
    <t>科达总部防火墙硬件</t>
  </si>
  <si>
    <t>1、网络层吞吐量：&gt;=20G
2、并发连接数：&gt;=200W
3、Http新建连接数：&gt;=9W
4、电口&gt;=16个，光口&gt;=4个(至少包含2个万兆光口）</t>
  </si>
  <si>
    <t>伦教厂区防火墙硬件</t>
  </si>
  <si>
    <t>1、网络吞吐量：&gt;=10G
2、并发连接数：&gt;=70w
3、Http新建连接数：&gt;=3.5W
4、电口&gt;=8个(不含wan口），光口&gt;=2个(千兆）</t>
  </si>
  <si>
    <t>仙涌厂区防火墙硬件</t>
  </si>
  <si>
    <t>1、网络层吞吐量：&gt;=20G
2、并发连接数：&gt;=200W
3、Http新建连接数：&gt;=9W
4、电口&gt;=8个(不含wan口），光口&gt;=2个(千兆）</t>
  </si>
  <si>
    <t>二.防火墙软件</t>
  </si>
  <si>
    <t>统一管理平台【软件/硬件】</t>
  </si>
  <si>
    <t>对分支机构防火墙实现统一管理，包括但不限于统一策略下发，联合响应、统一威胁事件告警、统一IP拦截等。支持sdwan组网可视化管理及策略统一下发。</t>
  </si>
  <si>
    <t>套</t>
  </si>
  <si>
    <t>三.防火墙部署实施服务</t>
  </si>
  <si>
    <t>新购设备替换部署实施</t>
  </si>
  <si>
    <t>主要完成新防火墙替换现有防火墙的实施费用</t>
  </si>
  <si>
    <t>项</t>
  </si>
  <si>
    <t>设备利旧下沉部署实施</t>
  </si>
  <si>
    <t>主要完成替换防火墙的下沉部署利用实施</t>
  </si>
  <si>
    <t>产品功能及实操培训</t>
  </si>
  <si>
    <t>主要完成对企业网络管理人员及安全人员的功能培训及实操培训</t>
  </si>
  <si>
    <t>四.应急响应及维保服务（三年质保期内）</t>
  </si>
  <si>
    <t>常规运维服务</t>
  </si>
  <si>
    <t>1、要求7*24小时监测网络威胁事件并告警通知与应急处置；
2、SLA承诺要求执行；
3、每季度提供巡检及优化服务；
4、维保服务内容包括不限于本次购买硬件、软件的故障维护费用及所采购授权模块的特征库等的升级更新。</t>
  </si>
  <si>
    <t>年</t>
  </si>
  <si>
    <t xml:space="preserve"> </t>
  </si>
  <si>
    <t>应急响应服务</t>
  </si>
  <si>
    <t>1、应甲方需求，提供驻场应急响应支持，包括但不限于与防火墙相关的事项，单价报价【至少高工级别支持】
2、服务工程量暂定，按实际服务人天计算。</t>
  </si>
  <si>
    <t>人天</t>
  </si>
  <si>
    <t>五.质保期后的维保服务</t>
  </si>
  <si>
    <t>应急响应及运维服务报价标准</t>
  </si>
  <si>
    <t>1、要求7*24小时监测网络威胁事件并告警通知与应急处置；
2、SLA承诺要求执行；
3、每季度提供巡检及优化服务；
4、维保服务内容包括本次购买硬件、软件的故障维护费用及所采购授权模块的特征库等的升级更新。</t>
  </si>
  <si>
    <t>不计算在投标总价内</t>
  </si>
  <si>
    <t>备注：1.乙供所有设备的品牌及型号必填；
2.以上综合单价包含设备费、运费、保险费、管理费、措施费、各类风险费、规费、利润、检测、验收、取证、至各基地部署实施人员差旅&amp;住宿等，其中措施费含夜间施工、二次搬运、冬雨季施工、已完工程及设备保护费、工程定位复测费、非夜间施工照明费、临时保护设施费、赶工措施费、环境保护费、安全文明、临时设施等一切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</si>
</sst>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1"/>
      <color rgb="FFFF0000"/>
      <name val="宋体"/>
      <charset val="134"/>
    </font>
    <font>
      <sz val="16"/>
      <color theme="1"/>
      <name val="等线"/>
      <charset val="134"/>
      <scheme val="minor"/>
    </font>
    <font>
      <b/>
      <sz val="12"/>
      <name val="宋体"/>
      <charset val="134"/>
    </font>
    <font>
      <sz val="12"/>
      <color theme="1"/>
      <name val="等线"/>
      <charset val="134"/>
      <scheme val="minor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color theme="1"/>
      <name val="等线"/>
      <charset val="134"/>
      <scheme val="minor"/>
    </font>
    <font>
      <sz val="12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theme="0" tint="-0.14975432599871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7" borderId="13" applyNumberFormat="0" applyAlignment="0" applyProtection="0">
      <alignment vertical="center"/>
    </xf>
    <xf numFmtId="0" fontId="26" fillId="7" borderId="12" applyNumberFormat="0" applyAlignment="0" applyProtection="0">
      <alignment vertical="center"/>
    </xf>
    <xf numFmtId="0" fontId="27" fillId="8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5" fillId="0" borderId="0"/>
    <xf numFmtId="0" fontId="13" fillId="0" borderId="0"/>
    <xf numFmtId="0" fontId="13" fillId="0" borderId="0">
      <alignment vertical="center"/>
    </xf>
    <xf numFmtId="0" fontId="36" fillId="0" borderId="0"/>
    <xf numFmtId="0" fontId="13" fillId="0" borderId="0" applyProtection="0"/>
    <xf numFmtId="0" fontId="10" fillId="0" borderId="0"/>
  </cellStyleXfs>
  <cellXfs count="6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7" fillId="0" borderId="0" xfId="0" applyFont="1"/>
    <xf numFmtId="0" fontId="0" fillId="0" borderId="0" xfId="0" applyAlignment="1">
      <alignment vertical="center"/>
    </xf>
    <xf numFmtId="0" fontId="3" fillId="3" borderId="1" xfId="49" applyFont="1" applyFill="1" applyBorder="1" applyAlignment="1">
      <alignment horizontal="center" vertical="center" wrapText="1"/>
    </xf>
    <xf numFmtId="0" fontId="4" fillId="3" borderId="3" xfId="49" applyFont="1" applyFill="1" applyBorder="1" applyAlignment="1">
      <alignment horizontal="left" vertical="center" wrapText="1"/>
    </xf>
    <xf numFmtId="0" fontId="4" fillId="3" borderId="4" xfId="49" applyFont="1" applyFill="1" applyBorder="1" applyAlignment="1">
      <alignment horizontal="left" vertical="center" wrapText="1"/>
    </xf>
    <xf numFmtId="0" fontId="4" fillId="3" borderId="5" xfId="49" applyFont="1" applyFill="1" applyBorder="1" applyAlignment="1">
      <alignment horizontal="left" vertical="center" wrapText="1"/>
    </xf>
    <xf numFmtId="0" fontId="8" fillId="3" borderId="1" xfId="49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2" fontId="9" fillId="0" borderId="3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54" applyFont="1" applyProtection="1">
      <protection locked="0"/>
    </xf>
    <xf numFmtId="0" fontId="10" fillId="0" borderId="6" xfId="54" applyFont="1" applyBorder="1" applyProtection="1">
      <protection locked="0"/>
    </xf>
    <xf numFmtId="0" fontId="10" fillId="0" borderId="0" xfId="54" applyFont="1" applyProtection="1">
      <protection locked="0"/>
    </xf>
    <xf numFmtId="0" fontId="2" fillId="0" borderId="0" xfId="54" applyFont="1" applyAlignment="1" applyProtection="1">
      <alignment horizontal="center" vertical="center"/>
      <protection locked="0"/>
    </xf>
    <xf numFmtId="0" fontId="2" fillId="0" borderId="0" xfId="54" applyFont="1" applyAlignment="1" applyProtection="1">
      <alignment vertical="center"/>
      <protection locked="0"/>
    </xf>
    <xf numFmtId="0" fontId="3" fillId="0" borderId="1" xfId="54" applyFont="1" applyBorder="1" applyAlignment="1" applyProtection="1">
      <alignment horizontal="center" vertical="center"/>
    </xf>
    <xf numFmtId="0" fontId="11" fillId="4" borderId="1" xfId="54" applyFont="1" applyFill="1" applyBorder="1" applyAlignment="1" applyProtection="1">
      <alignment horizontal="center" vertical="center"/>
    </xf>
    <xf numFmtId="0" fontId="11" fillId="4" borderId="2" xfId="54" applyFont="1" applyFill="1" applyBorder="1" applyAlignment="1" applyProtection="1">
      <alignment horizontal="left" vertical="center" wrapText="1"/>
    </xf>
    <xf numFmtId="0" fontId="12" fillId="0" borderId="3" xfId="54" applyFont="1" applyBorder="1" applyAlignment="1" applyProtection="1">
      <alignment horizontal="center" vertical="center" wrapText="1"/>
    </xf>
    <xf numFmtId="0" fontId="13" fillId="0" borderId="3" xfId="54" applyFont="1" applyBorder="1" applyAlignment="1" applyProtection="1">
      <alignment horizontal="center" vertical="center" wrapText="1"/>
    </xf>
    <xf numFmtId="0" fontId="13" fillId="0" borderId="4" xfId="54" applyFont="1" applyBorder="1" applyAlignment="1" applyProtection="1">
      <alignment horizontal="left" vertical="center" wrapText="1"/>
    </xf>
    <xf numFmtId="0" fontId="13" fillId="0" borderId="5" xfId="54" applyFont="1" applyBorder="1" applyAlignment="1" applyProtection="1">
      <alignment horizontal="left" vertical="center" wrapText="1"/>
    </xf>
    <xf numFmtId="0" fontId="13" fillId="0" borderId="4" xfId="54" applyFont="1" applyFill="1" applyBorder="1" applyAlignment="1" applyProtection="1">
      <alignment horizontal="left" vertical="center" wrapText="1"/>
    </xf>
    <xf numFmtId="0" fontId="13" fillId="0" borderId="5" xfId="54" applyFont="1" applyFill="1" applyBorder="1" applyAlignment="1" applyProtection="1">
      <alignment horizontal="left" vertical="center" wrapText="1"/>
    </xf>
    <xf numFmtId="0" fontId="8" fillId="4" borderId="7" xfId="54" applyFont="1" applyFill="1" applyBorder="1" applyAlignment="1" applyProtection="1">
      <alignment horizontal="left" vertical="center" wrapText="1"/>
    </xf>
    <xf numFmtId="0" fontId="8" fillId="4" borderId="8" xfId="54" applyFont="1" applyFill="1" applyBorder="1" applyAlignment="1" applyProtection="1">
      <alignment horizontal="left" vertical="center" wrapText="1"/>
    </xf>
    <xf numFmtId="0" fontId="12" fillId="0" borderId="1" xfId="54" applyFont="1" applyBorder="1" applyAlignment="1" applyProtection="1">
      <alignment horizontal="center" vertical="center" wrapText="1"/>
    </xf>
    <xf numFmtId="0" fontId="14" fillId="0" borderId="1" xfId="54" applyFont="1" applyBorder="1" applyAlignment="1" applyProtection="1">
      <alignment horizontal="left" vertical="center" wrapText="1"/>
    </xf>
    <xf numFmtId="0" fontId="13" fillId="0" borderId="1" xfId="54" applyFont="1" applyBorder="1" applyAlignment="1" applyProtection="1">
      <alignment horizontal="left" vertical="center" wrapText="1"/>
    </xf>
    <xf numFmtId="0" fontId="15" fillId="0" borderId="1" xfId="54" applyFont="1" applyBorder="1" applyAlignment="1" applyProtection="1">
      <alignment horizontal="left" vertical="center" wrapText="1"/>
    </xf>
    <xf numFmtId="0" fontId="8" fillId="4" borderId="3" xfId="54" applyFont="1" applyFill="1" applyBorder="1" applyAlignment="1" applyProtection="1">
      <alignment vertical="center" wrapText="1"/>
    </xf>
    <xf numFmtId="0" fontId="8" fillId="4" borderId="4" xfId="54" applyFont="1" applyFill="1" applyBorder="1" applyAlignment="1" applyProtection="1">
      <alignment vertical="center" wrapText="1"/>
    </xf>
    <xf numFmtId="0" fontId="8" fillId="4" borderId="5" xfId="54" applyFont="1" applyFill="1" applyBorder="1" applyAlignment="1" applyProtection="1">
      <alignment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常规 2" xfId="50"/>
    <cellStyle name="常规 2 30 15" xfId="51"/>
    <cellStyle name="常规 4" xfId="52"/>
    <cellStyle name="常规 69" xfId="53"/>
    <cellStyle name="常规 20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3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4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5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6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7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8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9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0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1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2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3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4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5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6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7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8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19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0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1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2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3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4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5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6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7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8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29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30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31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76835</xdr:colOff>
      <xdr:row>29</xdr:row>
      <xdr:rowOff>216535</xdr:rowOff>
    </xdr:to>
    <xdr:sp>
      <xdr:nvSpPr>
        <xdr:cNvPr id="32" name="Text Box 2"/>
        <xdr:cNvSpPr/>
      </xdr:nvSpPr>
      <xdr:spPr>
        <a:xfrm>
          <a:off x="2473960" y="16090900"/>
          <a:ext cx="76835" cy="2165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1"/>
  <sheetViews>
    <sheetView workbookViewId="0">
      <selection activeCell="B16" sqref="B14:E16"/>
    </sheetView>
  </sheetViews>
  <sheetFormatPr defaultColWidth="8.98333333333333" defaultRowHeight="14"/>
  <cols>
    <col min="1" max="1" width="8" style="45" customWidth="1"/>
    <col min="2" max="2" width="11.6666666666667" style="46" customWidth="1"/>
    <col min="3" max="3" width="23.8333333333333" style="46" customWidth="1"/>
    <col min="4" max="4" width="9.71666666666667" style="46" customWidth="1"/>
    <col min="5" max="5" width="62.15" style="46" customWidth="1"/>
    <col min="6" max="16384" width="8.98333333333333" style="46"/>
  </cols>
  <sheetData>
    <row r="1" ht="27" customHeight="1" spans="1:5">
      <c r="A1" s="47" t="s">
        <v>0</v>
      </c>
      <c r="B1" s="47"/>
      <c r="C1" s="47"/>
      <c r="D1" s="47"/>
      <c r="E1" s="47"/>
    </row>
    <row r="2" ht="26.2" customHeight="1" spans="1:5">
      <c r="A2" s="48" t="s">
        <v>1</v>
      </c>
      <c r="B2" s="49" t="s">
        <v>2</v>
      </c>
      <c r="C2" s="49"/>
      <c r="D2" s="49"/>
      <c r="E2" s="49"/>
    </row>
    <row r="3" ht="21.75" customHeight="1" spans="1:5">
      <c r="A3" s="50">
        <v>1</v>
      </c>
      <c r="B3" s="51" t="s">
        <v>3</v>
      </c>
      <c r="C3" s="52" t="s">
        <v>4</v>
      </c>
      <c r="D3" s="52"/>
      <c r="E3" s="53"/>
    </row>
    <row r="4" ht="21.75" customHeight="1" spans="1:5">
      <c r="A4" s="50">
        <v>2</v>
      </c>
      <c r="B4" s="51" t="s">
        <v>5</v>
      </c>
      <c r="C4" s="52" t="s">
        <v>6</v>
      </c>
      <c r="D4" s="52"/>
      <c r="E4" s="53"/>
    </row>
    <row r="5" ht="21.75" customHeight="1" spans="1:5">
      <c r="A5" s="50">
        <v>3</v>
      </c>
      <c r="B5" s="51" t="s">
        <v>7</v>
      </c>
      <c r="C5" s="54" t="s">
        <v>8</v>
      </c>
      <c r="D5" s="54"/>
      <c r="E5" s="55"/>
    </row>
    <row r="6" ht="21.75" customHeight="1" spans="1:5">
      <c r="A6" s="50">
        <v>4</v>
      </c>
      <c r="B6" s="51" t="s">
        <v>9</v>
      </c>
      <c r="C6" s="54" t="s">
        <v>8</v>
      </c>
      <c r="D6" s="54"/>
      <c r="E6" s="55"/>
    </row>
    <row r="7" ht="21.75" customHeight="1" spans="1:5">
      <c r="A7" s="50">
        <v>5</v>
      </c>
      <c r="B7" s="51" t="s">
        <v>10</v>
      </c>
      <c r="C7" s="52" t="s">
        <v>11</v>
      </c>
      <c r="D7" s="52"/>
      <c r="E7" s="53"/>
    </row>
    <row r="8" ht="21.75" customHeight="1" spans="1:5">
      <c r="A8" s="50">
        <v>6</v>
      </c>
      <c r="B8" s="51" t="s">
        <v>12</v>
      </c>
      <c r="C8" s="52" t="s">
        <v>13</v>
      </c>
      <c r="D8" s="52"/>
      <c r="E8" s="53"/>
    </row>
    <row r="9" ht="26.2" customHeight="1" spans="1:5">
      <c r="A9" s="48" t="s">
        <v>14</v>
      </c>
      <c r="B9" s="56" t="s">
        <v>15</v>
      </c>
      <c r="C9" s="56"/>
      <c r="D9" s="56"/>
      <c r="E9" s="56"/>
    </row>
    <row r="10" s="42" customFormat="1" ht="64" customHeight="1" spans="1:255">
      <c r="A10" s="50">
        <v>1</v>
      </c>
      <c r="B10" s="51" t="s">
        <v>16</v>
      </c>
      <c r="C10" s="52" t="s">
        <v>17</v>
      </c>
      <c r="D10" s="52"/>
      <c r="E10" s="53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  <c r="IU10" s="46"/>
    </row>
    <row r="11" ht="26.2" customHeight="1" spans="1:5">
      <c r="A11" s="48" t="s">
        <v>18</v>
      </c>
      <c r="B11" s="57" t="s">
        <v>19</v>
      </c>
      <c r="C11" s="57"/>
      <c r="D11" s="57"/>
      <c r="E11" s="57"/>
    </row>
    <row r="12" ht="33" customHeight="1" spans="1:5">
      <c r="A12" s="58">
        <v>1</v>
      </c>
      <c r="B12" s="59" t="s">
        <v>20</v>
      </c>
      <c r="C12" s="60"/>
      <c r="D12" s="60"/>
      <c r="E12" s="60"/>
    </row>
    <row r="13" ht="33" customHeight="1" spans="1:5">
      <c r="A13" s="58">
        <v>2</v>
      </c>
      <c r="B13" s="60" t="s">
        <v>21</v>
      </c>
      <c r="C13" s="60"/>
      <c r="D13" s="60"/>
      <c r="E13" s="60"/>
    </row>
    <row r="14" ht="33" customHeight="1" spans="1:5">
      <c r="A14" s="58">
        <v>3</v>
      </c>
      <c r="B14" s="60" t="s">
        <v>22</v>
      </c>
      <c r="C14" s="60"/>
      <c r="D14" s="60"/>
      <c r="E14" s="60"/>
    </row>
    <row r="15" ht="33" customHeight="1" spans="1:5">
      <c r="A15" s="58">
        <v>4</v>
      </c>
      <c r="B15" s="60" t="s">
        <v>23</v>
      </c>
      <c r="C15" s="60"/>
      <c r="D15" s="60"/>
      <c r="E15" s="60"/>
    </row>
    <row r="16" s="43" customFormat="1" ht="33" customHeight="1" spans="1:255">
      <c r="A16" s="58">
        <v>5</v>
      </c>
      <c r="B16" s="59" t="s">
        <v>24</v>
      </c>
      <c r="C16" s="60"/>
      <c r="D16" s="60"/>
      <c r="E16" s="60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  <c r="IC16" s="46"/>
      <c r="ID16" s="46"/>
      <c r="IE16" s="46"/>
      <c r="IF16" s="46"/>
      <c r="IG16" s="46"/>
      <c r="IH16" s="46"/>
      <c r="II16" s="46"/>
      <c r="IJ16" s="46"/>
      <c r="IK16" s="46"/>
      <c r="IL16" s="46"/>
      <c r="IM16" s="46"/>
      <c r="IN16" s="46"/>
      <c r="IO16" s="46"/>
      <c r="IP16" s="46"/>
      <c r="IQ16" s="46"/>
      <c r="IR16" s="46"/>
      <c r="IS16" s="46"/>
      <c r="IT16" s="46"/>
      <c r="IU16" s="46"/>
    </row>
    <row r="17" s="43" customFormat="1" ht="59" customHeight="1" spans="1:255">
      <c r="A17" s="58">
        <v>6</v>
      </c>
      <c r="B17" s="60" t="s">
        <v>25</v>
      </c>
      <c r="C17" s="60"/>
      <c r="D17" s="60"/>
      <c r="E17" s="60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  <c r="HS17" s="46"/>
      <c r="HT17" s="46"/>
      <c r="HU17" s="46"/>
      <c r="HV17" s="46"/>
      <c r="HW17" s="46"/>
      <c r="HX17" s="46"/>
      <c r="HY17" s="46"/>
      <c r="HZ17" s="46"/>
      <c r="IA17" s="46"/>
      <c r="IB17" s="46"/>
      <c r="IC17" s="46"/>
      <c r="ID17" s="46"/>
      <c r="IE17" s="46"/>
      <c r="IF17" s="46"/>
      <c r="IG17" s="46"/>
      <c r="IH17" s="46"/>
      <c r="II17" s="46"/>
      <c r="IJ17" s="46"/>
      <c r="IK17" s="46"/>
      <c r="IL17" s="46"/>
      <c r="IM17" s="46"/>
      <c r="IN17" s="46"/>
      <c r="IO17" s="46"/>
      <c r="IP17" s="46"/>
      <c r="IQ17" s="46"/>
      <c r="IR17" s="46"/>
      <c r="IS17" s="46"/>
      <c r="IT17" s="46"/>
      <c r="IU17" s="46"/>
    </row>
    <row r="18" s="43" customFormat="1" ht="39" customHeight="1" spans="1:255">
      <c r="A18" s="58">
        <v>7</v>
      </c>
      <c r="B18" s="60" t="s">
        <v>26</v>
      </c>
      <c r="C18" s="60"/>
      <c r="D18" s="60"/>
      <c r="E18" s="60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  <c r="HS18" s="46"/>
      <c r="HT18" s="46"/>
      <c r="HU18" s="46"/>
      <c r="HV18" s="46"/>
      <c r="HW18" s="46"/>
      <c r="HX18" s="46"/>
      <c r="HY18" s="46"/>
      <c r="HZ18" s="46"/>
      <c r="IA18" s="46"/>
      <c r="IB18" s="46"/>
      <c r="IC18" s="46"/>
      <c r="ID18" s="46"/>
      <c r="IE18" s="46"/>
      <c r="IF18" s="46"/>
      <c r="IG18" s="46"/>
      <c r="IH18" s="46"/>
      <c r="II18" s="46"/>
      <c r="IJ18" s="46"/>
      <c r="IK18" s="46"/>
      <c r="IL18" s="46"/>
      <c r="IM18" s="46"/>
      <c r="IN18" s="46"/>
      <c r="IO18" s="46"/>
      <c r="IP18" s="46"/>
      <c r="IQ18" s="46"/>
      <c r="IR18" s="46"/>
      <c r="IS18" s="46"/>
      <c r="IT18" s="46"/>
      <c r="IU18" s="46"/>
    </row>
    <row r="19" s="43" customFormat="1" ht="46.05" customHeight="1" spans="1:255">
      <c r="A19" s="58">
        <v>8</v>
      </c>
      <c r="B19" s="61" t="s">
        <v>27</v>
      </c>
      <c r="C19" s="61"/>
      <c r="D19" s="61"/>
      <c r="E19" s="61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  <c r="HF19" s="46"/>
      <c r="HG19" s="46"/>
      <c r="HH19" s="46"/>
      <c r="HI19" s="46"/>
      <c r="HJ19" s="46"/>
      <c r="HK19" s="46"/>
      <c r="HL19" s="46"/>
      <c r="HM19" s="46"/>
      <c r="HN19" s="46"/>
      <c r="HO19" s="46"/>
      <c r="HP19" s="46"/>
      <c r="HQ19" s="46"/>
      <c r="HR19" s="46"/>
      <c r="HS19" s="46"/>
      <c r="HT19" s="46"/>
      <c r="HU19" s="46"/>
      <c r="HV19" s="46"/>
      <c r="HW19" s="46"/>
      <c r="HX19" s="46"/>
      <c r="HY19" s="46"/>
      <c r="HZ19" s="46"/>
      <c r="IA19" s="46"/>
      <c r="IB19" s="46"/>
      <c r="IC19" s="46"/>
      <c r="ID19" s="46"/>
      <c r="IE19" s="46"/>
      <c r="IF19" s="46"/>
      <c r="IG19" s="46"/>
      <c r="IH19" s="46"/>
      <c r="II19" s="46"/>
      <c r="IJ19" s="46"/>
      <c r="IK19" s="46"/>
      <c r="IL19" s="46"/>
      <c r="IM19" s="46"/>
      <c r="IN19" s="46"/>
      <c r="IO19" s="46"/>
      <c r="IP19" s="46"/>
      <c r="IQ19" s="46"/>
      <c r="IR19" s="46"/>
      <c r="IS19" s="46"/>
      <c r="IT19" s="46"/>
      <c r="IU19" s="46"/>
    </row>
    <row r="20" s="44" customFormat="1" ht="31.05" customHeight="1" spans="1:255">
      <c r="A20" s="48" t="s">
        <v>28</v>
      </c>
      <c r="B20" s="62" t="s">
        <v>29</v>
      </c>
      <c r="C20" s="63"/>
      <c r="D20" s="63"/>
      <c r="E20" s="64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  <c r="HS20" s="46"/>
      <c r="HT20" s="46"/>
      <c r="HU20" s="46"/>
      <c r="HV20" s="46"/>
      <c r="HW20" s="46"/>
      <c r="HX20" s="46"/>
      <c r="HY20" s="46"/>
      <c r="HZ20" s="46"/>
      <c r="IA20" s="46"/>
      <c r="IB20" s="46"/>
      <c r="IC20" s="46"/>
      <c r="ID20" s="46"/>
      <c r="IE20" s="46"/>
      <c r="IF20" s="46"/>
      <c r="IG20" s="46"/>
      <c r="IH20" s="46"/>
      <c r="II20" s="46"/>
      <c r="IJ20" s="46"/>
      <c r="IK20" s="46"/>
      <c r="IL20" s="46"/>
      <c r="IM20" s="46"/>
      <c r="IN20" s="46"/>
      <c r="IO20" s="46"/>
      <c r="IP20" s="46"/>
      <c r="IQ20" s="46"/>
      <c r="IR20" s="46"/>
      <c r="IS20" s="46"/>
      <c r="IT20" s="46"/>
      <c r="IU20" s="46"/>
    </row>
    <row r="21" s="43" customFormat="1" ht="40.05" customHeight="1" spans="1:255">
      <c r="A21" s="58">
        <v>1</v>
      </c>
      <c r="B21" s="60" t="s">
        <v>30</v>
      </c>
      <c r="C21" s="60"/>
      <c r="D21" s="60"/>
      <c r="E21" s="60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  <c r="IU21" s="46"/>
    </row>
  </sheetData>
  <mergeCells count="21">
    <mergeCell ref="A1:E1"/>
    <mergeCell ref="B2:E2"/>
    <mergeCell ref="C3:E3"/>
    <mergeCell ref="C4:E4"/>
    <mergeCell ref="C5:E5"/>
    <mergeCell ref="C6:E6"/>
    <mergeCell ref="C7:E7"/>
    <mergeCell ref="C8:E8"/>
    <mergeCell ref="B9:E9"/>
    <mergeCell ref="C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C12" sqref="C12"/>
    </sheetView>
  </sheetViews>
  <sheetFormatPr defaultColWidth="9" defaultRowHeight="14" outlineLevelCol="4"/>
  <cols>
    <col min="1" max="1" width="9.53333333333333" customWidth="1"/>
    <col min="2" max="2" width="30.6666666666667" customWidth="1"/>
    <col min="3" max="3" width="20.8" customWidth="1"/>
    <col min="4" max="4" width="15.3333333333333" customWidth="1"/>
  </cols>
  <sheetData>
    <row r="1" s="28" customFormat="1" ht="37.9" customHeight="1" spans="1:5">
      <c r="A1" s="30" t="s">
        <v>31</v>
      </c>
      <c r="B1" s="30"/>
      <c r="C1" s="30"/>
      <c r="D1" s="30"/>
      <c r="E1" s="30"/>
    </row>
    <row r="2" ht="21" customHeight="1" spans="1:5">
      <c r="A2" s="31" t="s">
        <v>32</v>
      </c>
      <c r="B2" s="32"/>
      <c r="C2" s="32"/>
      <c r="D2" s="32"/>
      <c r="E2" s="33"/>
    </row>
    <row r="3" ht="20" customHeight="1" spans="1:5">
      <c r="A3" s="34" t="s">
        <v>33</v>
      </c>
      <c r="B3" s="34" t="s">
        <v>34</v>
      </c>
      <c r="C3" s="34" t="s">
        <v>35</v>
      </c>
      <c r="D3" s="34" t="s">
        <v>36</v>
      </c>
      <c r="E3" s="34" t="s">
        <v>37</v>
      </c>
    </row>
    <row r="4" ht="22.5" customHeight="1" spans="1:5">
      <c r="A4" s="35">
        <v>1</v>
      </c>
      <c r="B4" s="36" t="s">
        <v>38</v>
      </c>
      <c r="C4" s="37"/>
      <c r="D4" s="38"/>
      <c r="E4" s="38"/>
    </row>
    <row r="5" ht="22.5" customHeight="1" spans="1:5">
      <c r="A5" s="35">
        <f>+A4+1</f>
        <v>2</v>
      </c>
      <c r="B5" s="36" t="s">
        <v>39</v>
      </c>
      <c r="C5" s="37"/>
      <c r="D5" s="38"/>
      <c r="E5" s="38"/>
    </row>
    <row r="6" ht="22.5" customHeight="1" spans="1:5">
      <c r="A6" s="35">
        <f>+A5+1</f>
        <v>3</v>
      </c>
      <c r="B6" s="36" t="s">
        <v>40</v>
      </c>
      <c r="C6" s="37"/>
      <c r="D6" s="38"/>
      <c r="E6" s="38"/>
    </row>
    <row r="7" ht="22.5" customHeight="1" spans="1:5">
      <c r="A7" s="35">
        <f>+A6+1</f>
        <v>4</v>
      </c>
      <c r="B7" s="36" t="s">
        <v>41</v>
      </c>
      <c r="C7" s="37"/>
      <c r="D7" s="38"/>
      <c r="E7" s="38"/>
    </row>
    <row r="8" ht="22.5" customHeight="1" spans="1:5">
      <c r="A8" s="35">
        <f>+A7+1</f>
        <v>5</v>
      </c>
      <c r="B8" s="36" t="s">
        <v>42</v>
      </c>
      <c r="C8" s="39">
        <f>C4*D4+C5*D5+C6*D6+C7*D7</f>
        <v>0</v>
      </c>
      <c r="D8" s="40"/>
      <c r="E8" s="38"/>
    </row>
    <row r="9" ht="22.5" customHeight="1" spans="1:5">
      <c r="A9" s="35">
        <f>+A8+1</f>
        <v>6</v>
      </c>
      <c r="B9" s="36" t="s">
        <v>43</v>
      </c>
      <c r="C9" s="39">
        <f>SUM(C4:C7)+C8</f>
        <v>0</v>
      </c>
      <c r="D9" s="40"/>
      <c r="E9" s="38"/>
    </row>
    <row r="10" s="29" customFormat="1" ht="26.35" customHeight="1" spans="1:1">
      <c r="A10" s="41" t="s">
        <v>44</v>
      </c>
    </row>
    <row r="11" s="29" customFormat="1" ht="26.35" customHeight="1" spans="1:1">
      <c r="A11" s="41" t="s">
        <v>45</v>
      </c>
    </row>
    <row r="12" s="29" customFormat="1" ht="26.35" customHeight="1" spans="1:1">
      <c r="A12" s="41" t="s">
        <v>46</v>
      </c>
    </row>
    <row r="13" s="29" customFormat="1" ht="26.35" customHeight="1" spans="1:1">
      <c r="A13" s="41" t="s">
        <v>47</v>
      </c>
    </row>
  </sheetData>
  <mergeCells count="4">
    <mergeCell ref="A1:E1"/>
    <mergeCell ref="A2:E2"/>
    <mergeCell ref="C8:D8"/>
    <mergeCell ref="C9:D9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30"/>
  <sheetViews>
    <sheetView tabSelected="1" zoomScale="110" zoomScaleNormal="110" workbookViewId="0">
      <pane ySplit="3" topLeftCell="A26" activePane="bottomLeft" state="frozen"/>
      <selection/>
      <selection pane="bottomLeft" activeCell="F25" sqref="F25"/>
    </sheetView>
  </sheetViews>
  <sheetFormatPr defaultColWidth="9" defaultRowHeight="14" outlineLevelCol="7"/>
  <cols>
    <col min="1" max="1" width="6.86666666666667" style="3" customWidth="1"/>
    <col min="2" max="2" width="25.6" style="4" customWidth="1"/>
    <col min="3" max="3" width="45.525" style="4" customWidth="1"/>
    <col min="4" max="4" width="7.06666666666667" style="3" customWidth="1"/>
    <col min="5" max="5" width="7.86666666666667" style="3" customWidth="1"/>
    <col min="6" max="7" width="16.6666666666667" style="5" customWidth="1"/>
    <col min="8" max="8" width="19.5416666666667" style="5" customWidth="1"/>
    <col min="9" max="16384" width="9" style="5"/>
  </cols>
  <sheetData>
    <row r="1" ht="21" spans="1:8">
      <c r="A1" s="6" t="s">
        <v>48</v>
      </c>
      <c r="B1" s="7"/>
      <c r="C1" s="7"/>
      <c r="D1" s="6"/>
      <c r="E1" s="6"/>
      <c r="F1" s="6"/>
      <c r="G1" s="6"/>
      <c r="H1" s="6"/>
    </row>
    <row r="2" spans="1:8">
      <c r="A2" s="8" t="s">
        <v>32</v>
      </c>
      <c r="B2" s="9"/>
      <c r="C2" s="9"/>
      <c r="D2" s="8"/>
      <c r="E2" s="8"/>
      <c r="F2" s="8"/>
      <c r="G2" s="8"/>
      <c r="H2" s="8"/>
    </row>
    <row r="3" s="1" customFormat="1" spans="1:8">
      <c r="A3" s="10" t="s">
        <v>33</v>
      </c>
      <c r="B3" s="10" t="s">
        <v>49</v>
      </c>
      <c r="C3" s="10" t="s">
        <v>50</v>
      </c>
      <c r="D3" s="10" t="s">
        <v>51</v>
      </c>
      <c r="E3" s="10" t="s">
        <v>52</v>
      </c>
      <c r="F3" s="11" t="s">
        <v>53</v>
      </c>
      <c r="G3" s="11" t="s">
        <v>54</v>
      </c>
      <c r="H3" s="11" t="s">
        <v>55</v>
      </c>
    </row>
    <row r="4" s="2" customFormat="1" spans="1:8">
      <c r="A4" s="12" t="s">
        <v>56</v>
      </c>
      <c r="B4" s="13"/>
      <c r="C4" s="13"/>
      <c r="D4" s="14"/>
      <c r="E4" s="14"/>
      <c r="F4" s="12"/>
      <c r="G4" s="12"/>
      <c r="H4" s="12"/>
    </row>
    <row r="5" ht="70" spans="1:8">
      <c r="A5" s="14">
        <v>1</v>
      </c>
      <c r="B5" s="15" t="s">
        <v>57</v>
      </c>
      <c r="C5" s="16" t="s">
        <v>58</v>
      </c>
      <c r="D5" s="14">
        <v>1</v>
      </c>
      <c r="E5" s="14" t="s">
        <v>59</v>
      </c>
      <c r="F5" s="14"/>
      <c r="G5" s="14"/>
      <c r="H5" s="14"/>
    </row>
    <row r="6" ht="56" spans="1:8">
      <c r="A6" s="14">
        <v>2</v>
      </c>
      <c r="B6" s="15" t="s">
        <v>60</v>
      </c>
      <c r="C6" s="15" t="s">
        <v>61</v>
      </c>
      <c r="D6" s="14">
        <v>1</v>
      </c>
      <c r="E6" s="14" t="s">
        <v>59</v>
      </c>
      <c r="F6" s="14"/>
      <c r="G6" s="14"/>
      <c r="H6" s="14"/>
    </row>
    <row r="7" ht="56" spans="1:8">
      <c r="A7" s="14">
        <v>3</v>
      </c>
      <c r="B7" s="15" t="s">
        <v>62</v>
      </c>
      <c r="C7" s="15" t="s">
        <v>61</v>
      </c>
      <c r="D7" s="14">
        <v>1</v>
      </c>
      <c r="E7" s="14" t="s">
        <v>59</v>
      </c>
      <c r="F7" s="14"/>
      <c r="G7" s="14"/>
      <c r="H7" s="14"/>
    </row>
    <row r="8" ht="56" spans="1:8">
      <c r="A8" s="14">
        <v>4</v>
      </c>
      <c r="B8" s="15" t="s">
        <v>63</v>
      </c>
      <c r="C8" s="15" t="s">
        <v>61</v>
      </c>
      <c r="D8" s="14">
        <v>1</v>
      </c>
      <c r="E8" s="14" t="s">
        <v>59</v>
      </c>
      <c r="F8" s="14"/>
      <c r="G8" s="14"/>
      <c r="H8" s="14"/>
    </row>
    <row r="9" ht="56" spans="1:8">
      <c r="A9" s="14">
        <v>5</v>
      </c>
      <c r="B9" s="15" t="s">
        <v>64</v>
      </c>
      <c r="C9" s="15" t="s">
        <v>65</v>
      </c>
      <c r="D9" s="14">
        <v>1</v>
      </c>
      <c r="E9" s="14" t="s">
        <v>59</v>
      </c>
      <c r="F9" s="14"/>
      <c r="G9" s="14"/>
      <c r="H9" s="14"/>
    </row>
    <row r="10" ht="56" spans="1:8">
      <c r="A10" s="14">
        <v>6</v>
      </c>
      <c r="B10" s="15" t="s">
        <v>66</v>
      </c>
      <c r="C10" s="15" t="s">
        <v>65</v>
      </c>
      <c r="D10" s="14">
        <v>1</v>
      </c>
      <c r="E10" s="14" t="s">
        <v>59</v>
      </c>
      <c r="F10" s="14"/>
      <c r="G10" s="14"/>
      <c r="H10" s="14"/>
    </row>
    <row r="11" ht="56" spans="1:8">
      <c r="A11" s="14">
        <v>7</v>
      </c>
      <c r="B11" s="15" t="s">
        <v>67</v>
      </c>
      <c r="C11" s="15" t="s">
        <v>61</v>
      </c>
      <c r="D11" s="14">
        <v>1</v>
      </c>
      <c r="E11" s="14" t="s">
        <v>59</v>
      </c>
      <c r="F11" s="14"/>
      <c r="G11" s="14"/>
      <c r="H11" s="14"/>
    </row>
    <row r="12" ht="56" spans="1:8">
      <c r="A12" s="14">
        <v>8</v>
      </c>
      <c r="B12" s="15" t="s">
        <v>68</v>
      </c>
      <c r="C12" s="15" t="s">
        <v>69</v>
      </c>
      <c r="D12" s="14">
        <v>1</v>
      </c>
      <c r="E12" s="14" t="s">
        <v>59</v>
      </c>
      <c r="F12" s="14"/>
      <c r="G12" s="14"/>
      <c r="H12" s="14"/>
    </row>
    <row r="13" ht="70" spans="1:8">
      <c r="A13" s="14">
        <v>9</v>
      </c>
      <c r="B13" s="15" t="s">
        <v>70</v>
      </c>
      <c r="C13" s="15" t="s">
        <v>71</v>
      </c>
      <c r="D13" s="14">
        <v>1</v>
      </c>
      <c r="E13" s="14" t="s">
        <v>59</v>
      </c>
      <c r="F13" s="14"/>
      <c r="G13" s="14"/>
      <c r="H13" s="14"/>
    </row>
    <row r="14" ht="56" spans="1:8">
      <c r="A14" s="14">
        <v>10</v>
      </c>
      <c r="B14" s="15" t="s">
        <v>72</v>
      </c>
      <c r="C14" s="15" t="s">
        <v>73</v>
      </c>
      <c r="D14" s="14">
        <v>1</v>
      </c>
      <c r="E14" s="14" t="s">
        <v>59</v>
      </c>
      <c r="F14" s="14"/>
      <c r="G14" s="14"/>
      <c r="H14" s="14"/>
    </row>
    <row r="15" ht="70" spans="1:8">
      <c r="A15" s="14">
        <v>11</v>
      </c>
      <c r="B15" s="15" t="s">
        <v>74</v>
      </c>
      <c r="C15" s="15" t="s">
        <v>75</v>
      </c>
      <c r="D15" s="14">
        <v>1</v>
      </c>
      <c r="E15" s="14" t="s">
        <v>59</v>
      </c>
      <c r="F15" s="14"/>
      <c r="G15" s="14"/>
      <c r="H15" s="14"/>
    </row>
    <row r="16" ht="56" spans="1:8">
      <c r="A16" s="14">
        <v>12</v>
      </c>
      <c r="B16" s="15" t="s">
        <v>76</v>
      </c>
      <c r="C16" s="15" t="s">
        <v>77</v>
      </c>
      <c r="D16" s="14">
        <v>1</v>
      </c>
      <c r="E16" s="14" t="s">
        <v>59</v>
      </c>
      <c r="F16" s="14"/>
      <c r="G16" s="14"/>
      <c r="H16" s="14"/>
    </row>
    <row r="17" ht="56" spans="1:8">
      <c r="A17" s="14">
        <v>13</v>
      </c>
      <c r="B17" s="15" t="s">
        <v>78</v>
      </c>
      <c r="C17" s="15" t="s">
        <v>79</v>
      </c>
      <c r="D17" s="14">
        <v>1</v>
      </c>
      <c r="E17" s="14" t="s">
        <v>59</v>
      </c>
      <c r="F17" s="14"/>
      <c r="G17" s="14"/>
      <c r="H17" s="14"/>
    </row>
    <row r="18" spans="1:8">
      <c r="A18" s="12" t="s">
        <v>80</v>
      </c>
      <c r="B18" s="13"/>
      <c r="C18" s="13"/>
      <c r="D18" s="14"/>
      <c r="E18" s="14"/>
      <c r="F18" s="14"/>
      <c r="G18" s="14"/>
      <c r="H18" s="14"/>
    </row>
    <row r="19" ht="56" spans="1:8">
      <c r="A19" s="14">
        <v>1</v>
      </c>
      <c r="B19" s="15" t="s">
        <v>81</v>
      </c>
      <c r="C19" s="15" t="s">
        <v>82</v>
      </c>
      <c r="D19" s="17">
        <v>1</v>
      </c>
      <c r="E19" s="18" t="s">
        <v>83</v>
      </c>
      <c r="F19" s="14"/>
      <c r="G19" s="14"/>
      <c r="H19" s="14"/>
    </row>
    <row r="20" spans="1:8">
      <c r="A20" s="12" t="s">
        <v>84</v>
      </c>
      <c r="B20" s="13"/>
      <c r="C20" s="13"/>
      <c r="D20" s="14"/>
      <c r="E20" s="14"/>
      <c r="F20" s="14"/>
      <c r="G20" s="14"/>
      <c r="H20" s="14"/>
    </row>
    <row r="21" spans="1:8">
      <c r="A21" s="14">
        <v>1</v>
      </c>
      <c r="B21" s="15" t="s">
        <v>85</v>
      </c>
      <c r="C21" s="15" t="s">
        <v>86</v>
      </c>
      <c r="D21" s="19">
        <v>1</v>
      </c>
      <c r="E21" s="14" t="s">
        <v>87</v>
      </c>
      <c r="F21" s="14"/>
      <c r="G21" s="14"/>
      <c r="H21" s="14"/>
    </row>
    <row r="22" spans="1:8">
      <c r="A22" s="14">
        <v>2</v>
      </c>
      <c r="B22" s="13" t="s">
        <v>88</v>
      </c>
      <c r="C22" s="15" t="s">
        <v>89</v>
      </c>
      <c r="D22" s="19">
        <v>1</v>
      </c>
      <c r="E22" s="14" t="s">
        <v>87</v>
      </c>
      <c r="F22" s="14"/>
      <c r="G22" s="14"/>
      <c r="H22" s="14"/>
    </row>
    <row r="23" ht="28" spans="1:8">
      <c r="A23" s="14">
        <v>3</v>
      </c>
      <c r="B23" s="13" t="s">
        <v>90</v>
      </c>
      <c r="C23" s="13" t="s">
        <v>91</v>
      </c>
      <c r="D23" s="14">
        <v>1</v>
      </c>
      <c r="E23" s="14" t="s">
        <v>87</v>
      </c>
      <c r="F23" s="14"/>
      <c r="G23" s="14"/>
      <c r="H23" s="14"/>
    </row>
    <row r="24" spans="1:8">
      <c r="A24" s="20" t="s">
        <v>92</v>
      </c>
      <c r="B24" s="21"/>
      <c r="C24" s="21"/>
      <c r="D24" s="22"/>
      <c r="E24" s="22"/>
      <c r="F24" s="14"/>
      <c r="G24" s="14"/>
      <c r="H24" s="14"/>
    </row>
    <row r="25" ht="84" spans="1:8">
      <c r="A25" s="14">
        <v>1</v>
      </c>
      <c r="B25" s="15" t="s">
        <v>93</v>
      </c>
      <c r="C25" s="23" t="s">
        <v>94</v>
      </c>
      <c r="D25" s="18">
        <v>3</v>
      </c>
      <c r="E25" s="18" t="s">
        <v>95</v>
      </c>
      <c r="F25" s="14"/>
      <c r="G25" s="14"/>
      <c r="H25" s="24" t="s">
        <v>96</v>
      </c>
    </row>
    <row r="26" ht="42" spans="1:8">
      <c r="A26" s="18">
        <v>2</v>
      </c>
      <c r="B26" s="15" t="s">
        <v>97</v>
      </c>
      <c r="C26" s="15" t="s">
        <v>98</v>
      </c>
      <c r="D26" s="18">
        <v>15</v>
      </c>
      <c r="E26" s="18" t="s">
        <v>99</v>
      </c>
      <c r="F26" s="15"/>
      <c r="G26" s="15"/>
      <c r="H26" s="15"/>
    </row>
    <row r="27" spans="1:8">
      <c r="A27" s="25" t="s">
        <v>100</v>
      </c>
      <c r="B27" s="26"/>
      <c r="C27" s="26"/>
      <c r="D27" s="26"/>
      <c r="E27" s="26"/>
      <c r="F27" s="26"/>
      <c r="G27" s="26"/>
      <c r="H27" s="27"/>
    </row>
    <row r="28" ht="84" spans="1:8">
      <c r="A28" s="13">
        <v>1</v>
      </c>
      <c r="B28" s="13" t="s">
        <v>101</v>
      </c>
      <c r="C28" s="13" t="s">
        <v>102</v>
      </c>
      <c r="D28" s="14">
        <v>1</v>
      </c>
      <c r="E28" s="18" t="s">
        <v>95</v>
      </c>
      <c r="F28" s="12"/>
      <c r="G28" s="12"/>
      <c r="H28" s="24" t="s">
        <v>103</v>
      </c>
    </row>
    <row r="29" ht="56" spans="1:8">
      <c r="A29" s="18">
        <v>2</v>
      </c>
      <c r="B29" s="15" t="s">
        <v>97</v>
      </c>
      <c r="C29" s="15" t="s">
        <v>98</v>
      </c>
      <c r="D29" s="14">
        <v>1</v>
      </c>
      <c r="E29" s="18" t="s">
        <v>99</v>
      </c>
      <c r="F29" s="12"/>
      <c r="G29" s="12"/>
      <c r="H29" s="24" t="s">
        <v>103</v>
      </c>
    </row>
    <row r="30" ht="58" customHeight="1" spans="1:8">
      <c r="A30" s="13" t="s">
        <v>104</v>
      </c>
      <c r="B30" s="13"/>
      <c r="C30" s="13"/>
      <c r="D30" s="12"/>
      <c r="E30" s="12"/>
      <c r="F30" s="12"/>
      <c r="G30" s="12"/>
      <c r="H30" s="12"/>
    </row>
  </sheetData>
  <mergeCells count="8">
    <mergeCell ref="A1:H1"/>
    <mergeCell ref="A2:H2"/>
    <mergeCell ref="A4:E4"/>
    <mergeCell ref="A18:E18"/>
    <mergeCell ref="A20:E20"/>
    <mergeCell ref="A24:E24"/>
    <mergeCell ref="A27:H27"/>
    <mergeCell ref="A30:H30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编制说明</vt:lpstr>
      <vt:lpstr>汇总表</vt:lpstr>
      <vt:lpstr>工程清单报价表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</dc:creator>
  <cp:lastModifiedBy>小猪跳水</cp:lastModifiedBy>
  <dcterms:created xsi:type="dcterms:W3CDTF">2015-06-05T18:19:00Z</dcterms:created>
  <cp:lastPrinted>2024-07-26T00:13:00Z</cp:lastPrinted>
  <dcterms:modified xsi:type="dcterms:W3CDTF">2024-07-29T00:56:12Z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902834C37D444EC9806368A6D115F9F4_13</vt:lpwstr>
  </property>
  <property fmtid="{D5CDD505-2E9C-101B-9397-08002B2CF9AE}" pid="3" name="KSOProductBuildVer">
    <vt:lpwstr>2052-12.1.0.17147</vt:lpwstr>
  </property>
</Properties>
</file>